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\PLAN FIN DE SEMANA\IV BIMESTRE\"/>
    </mc:Choice>
  </mc:AlternateContent>
  <bookViews>
    <workbookView xWindow="0" yWindow="0" windowWidth="7215" windowHeight="7680" activeTab="1"/>
  </bookViews>
  <sheets>
    <sheet name="Hoja1" sheetId="1" r:id="rId1"/>
    <sheet name="Partidas de Ajus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D11" i="2"/>
  <c r="C11" i="2"/>
  <c r="D6" i="2"/>
  <c r="C6" i="2"/>
</calcChain>
</file>

<file path=xl/sharedStrings.xml><?xml version="1.0" encoding="utf-8"?>
<sst xmlns="http://schemas.openxmlformats.org/spreadsheetml/2006/main" count="128" uniqueCount="119">
  <si>
    <t>Cierre Fiscal</t>
  </si>
  <si>
    <t>Ajustes</t>
  </si>
  <si>
    <t>Saldos Ajustados</t>
  </si>
  <si>
    <t>Costo de Ventas</t>
  </si>
  <si>
    <t>Balance General</t>
  </si>
  <si>
    <t>n°</t>
  </si>
  <si>
    <t>Caja</t>
  </si>
  <si>
    <t>caja chica</t>
  </si>
  <si>
    <t>bancos</t>
  </si>
  <si>
    <t>mercaderias</t>
  </si>
  <si>
    <t>mob y equipo</t>
  </si>
  <si>
    <t>eq. De compu</t>
  </si>
  <si>
    <t>gastos de org</t>
  </si>
  <si>
    <t>clientes</t>
  </si>
  <si>
    <t>capital</t>
  </si>
  <si>
    <t>compras</t>
  </si>
  <si>
    <t>proveedores</t>
  </si>
  <si>
    <t>iva por cobrar</t>
  </si>
  <si>
    <t>deudores empleados</t>
  </si>
  <si>
    <t>prestamos bancarios</t>
  </si>
  <si>
    <t>papeleria y utiles</t>
  </si>
  <si>
    <t>sueldos de officina</t>
  </si>
  <si>
    <t>sueldos sala de ventas</t>
  </si>
  <si>
    <t>bonificacion incentivo</t>
  </si>
  <si>
    <t>bonificacion sala de Ventas</t>
  </si>
  <si>
    <t>gastos sobre compras</t>
  </si>
  <si>
    <t>ventas</t>
  </si>
  <si>
    <t>deb y revajas sobre ventas</t>
  </si>
  <si>
    <t>iva por pagar</t>
  </si>
  <si>
    <t>deb y revajas sobre compras</t>
  </si>
  <si>
    <t>isr trimestral</t>
  </si>
  <si>
    <t>publicidad</t>
  </si>
  <si>
    <t>iggs por pagar</t>
  </si>
  <si>
    <t>Guerrero cuenta personal</t>
  </si>
  <si>
    <t>depre. Mob y Equi.</t>
  </si>
  <si>
    <t>depre. Equip. De Compu</t>
  </si>
  <si>
    <t>A: Dep Ac Mob y Eq</t>
  </si>
  <si>
    <t>A: Dep Ac Equip de Compu</t>
  </si>
  <si>
    <t>Amortizacion Gastos de Org</t>
  </si>
  <si>
    <t>Amortizacion Acumulacion</t>
  </si>
  <si>
    <t>Guatemala 15 de Julio del 2015</t>
  </si>
  <si>
    <t>Depre. Mob y Equipo</t>
  </si>
  <si>
    <t>Depre. Equipo de Compu</t>
  </si>
  <si>
    <t>por ajustes/ depre. De ley</t>
  </si>
  <si>
    <t>Cuenas Malas</t>
  </si>
  <si>
    <t>A: depre. Acumulada Eq de compu</t>
  </si>
  <si>
    <t>A: depre. Acumulada mob y equi</t>
  </si>
  <si>
    <t>Amortizacion de Gastos de Org.</t>
  </si>
  <si>
    <t>A: Amortizacion Acumulada por Gastos de Org.</t>
  </si>
  <si>
    <t>Reserva Cuentas Malas</t>
  </si>
  <si>
    <t>por ajuste/amortizaciones de Ley</t>
  </si>
  <si>
    <t xml:space="preserve">por Ajustes /Reserva de Cuentas malas </t>
  </si>
  <si>
    <t>cuotas patronales sala de offina</t>
  </si>
  <si>
    <t>Cuotas patronales sala de ventas</t>
  </si>
  <si>
    <t>ISR retenido por pagar/c</t>
  </si>
  <si>
    <t>folio</t>
  </si>
  <si>
    <t>cuentas</t>
  </si>
  <si>
    <t>saldos</t>
  </si>
  <si>
    <t>debe</t>
  </si>
  <si>
    <t>haber</t>
  </si>
  <si>
    <t>deudor</t>
  </si>
  <si>
    <t>acreedor</t>
  </si>
  <si>
    <t>activos</t>
  </si>
  <si>
    <t>pérdidas</t>
  </si>
  <si>
    <t>pasivos</t>
  </si>
  <si>
    <t>ganancias</t>
  </si>
  <si>
    <t>realizadas</t>
  </si>
  <si>
    <t>no</t>
  </si>
  <si>
    <t xml:space="preserve">operaciones  </t>
  </si>
  <si>
    <t>mercaderia</t>
  </si>
  <si>
    <t xml:space="preserve">gastos sobre </t>
  </si>
  <si>
    <t>compra</t>
  </si>
  <si>
    <t xml:space="preserve">fletes </t>
  </si>
  <si>
    <t>impuesto ad.</t>
  </si>
  <si>
    <t>merc 2</t>
  </si>
  <si>
    <t>devol</t>
  </si>
  <si>
    <t>reb</t>
  </si>
  <si>
    <t>sobre</t>
  </si>
  <si>
    <t>acarreo</t>
  </si>
  <si>
    <t>Estado de resultados</t>
  </si>
  <si>
    <t>perdidas</t>
  </si>
  <si>
    <t xml:space="preserve">aplicamos sobre activos no corrientes </t>
  </si>
  <si>
    <t>por ejemplo a mobiliario y equipo 20%</t>
  </si>
  <si>
    <t>vehiculos 20%</t>
  </si>
  <si>
    <t>equipo de compu 33.33%</t>
  </si>
  <si>
    <t>Depreciaciones de Activos Tangibles:</t>
  </si>
  <si>
    <t>Porcentaje</t>
  </si>
  <si>
    <t>Edificios construcciones e instalaciones adheridas a los inmuebles y sus mejoras.</t>
  </si>
  <si>
    <t>Árboles, arbustos, frutales, otros árboles y especies vegetales que produzcan frutos o productos que generen rentas gravadas, con inclusión de los gastos capitalizables para formar las plantaciones.</t>
  </si>
  <si>
    <t>Instalaciones no adheridas a los inmuebles; mobiliario y equipo de oficina; buques – tanques, barcos y material ferroviario marítimo fluvial o lacustre.</t>
  </si>
  <si>
    <t>Los semovientes utilizados como animales de carga o de trabajo, maquinaria, vehículos en general, grúas, aviones, remolques, semirremolques, contenedores y material rodante de todo tipo, excluyendo el ferroviario</t>
  </si>
  <si>
    <t>Equipo de computación, incluyendo los programas.</t>
  </si>
  <si>
    <t>Herramientas, porcelana, cristalería, mantelería, y similares; reproductores de raza, machos y hembras. En el último caso, la depreciación se calcula sobre el valor de costo de tales animales menos su valor como ganado común.</t>
  </si>
  <si>
    <t>Para los bienes no indicados en los incisos anteriores</t>
  </si>
  <si>
    <t>Amortizaciones Activos Intangibles</t>
  </si>
  <si>
    <t>Los gastos de exploración serán deducibles por una sola vez o en cinco (5) cuotas anuales, sucesivas e iguales, a partir del período anual de imposición en que se inicie la explotación.</t>
  </si>
  <si>
    <t>Marcas de fábrica o de comercio, los procedimientos de fabricación, las patentes de invención, los derechos de propiedad intelectual, las fórmulas y otros activos intangibles similares,.. no puede ser menor de cinco (5) años</t>
  </si>
  <si>
    <t>El costo de los derechos de llave efectivamente incurridos</t>
  </si>
  <si>
    <t xml:space="preserve">las depreciaciones son porcentajes que </t>
  </si>
  <si>
    <t>Tabla de depreciaciones</t>
  </si>
  <si>
    <t xml:space="preserve">organización,marcas y patentes </t>
  </si>
  <si>
    <t>a documentos por cobrar le vamos a restar documentos descontados y le vamos a sumar clientes y deudores y le vamos a sacar el 3%</t>
  </si>
  <si>
    <t xml:space="preserve"> </t>
  </si>
  <si>
    <t>Ejercicio 69       kevin Barahona Diaz      3ro Basico</t>
  </si>
  <si>
    <t xml:space="preserve">de las cuatro anteriores </t>
  </si>
  <si>
    <t>sumo columnas iguales</t>
  </si>
  <si>
    <t>resto columnas diferentes</t>
  </si>
  <si>
    <t>para  Amortizacion utilizamos las cuentas de gastos  de instalacion</t>
  </si>
  <si>
    <t>derecho de llave</t>
  </si>
  <si>
    <t>RESERVA DE INDEMNIZACION</t>
  </si>
  <si>
    <t>sumas los sueldos (ventas y administracion) divides dentro de 12 por 14 y le extraer el 8.33por ciento</t>
  </si>
  <si>
    <t xml:space="preserve">INDEMNIZACION </t>
  </si>
  <si>
    <t>Cuentas MALAS</t>
  </si>
  <si>
    <t>Estimacion de Cuentas MALAS</t>
  </si>
  <si>
    <t>No.2-80530</t>
  </si>
  <si>
    <t>AMORTLIZACION</t>
  </si>
  <si>
    <t>DEPRECIACION</t>
  </si>
  <si>
    <t>CUENTAS MALAS</t>
  </si>
  <si>
    <t>depre ac de mob y 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</si>
</sst>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9"/>
      <color rgb="FF2F7704"/>
      <name val="Verdana"/>
      <family val="2"/>
    </font>
    <font>
      <b/>
      <sz val="9"/>
      <color rgb="FF2F7704"/>
      <name val="Verdana"/>
      <family val="2"/>
    </font>
    <font>
      <sz val="18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66006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4" borderId="0" xfId="0" applyFill="1"/>
    <xf numFmtId="0" fontId="0" fillId="0" borderId="1" xfId="0" applyBorder="1"/>
    <xf numFmtId="164" fontId="0" fillId="7" borderId="1" xfId="1" applyFont="1" applyFill="1" applyBorder="1"/>
    <xf numFmtId="164" fontId="0" fillId="0" borderId="1" xfId="1" applyFont="1" applyBorder="1"/>
    <xf numFmtId="164" fontId="0" fillId="9" borderId="1" xfId="1" applyFont="1" applyFill="1" applyBorder="1"/>
    <xf numFmtId="164" fontId="0" fillId="8" borderId="1" xfId="1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64" fontId="0" fillId="4" borderId="1" xfId="1" applyFont="1" applyFill="1" applyBorder="1"/>
    <xf numFmtId="164" fontId="0" fillId="3" borderId="1" xfId="1" applyFont="1" applyFill="1" applyBorder="1"/>
    <xf numFmtId="164" fontId="2" fillId="3" borderId="1" xfId="1" applyFont="1" applyFill="1" applyBorder="1"/>
    <xf numFmtId="164" fontId="0" fillId="5" borderId="1" xfId="1" applyFont="1" applyFill="1" applyBorder="1"/>
    <xf numFmtId="0" fontId="0" fillId="5" borderId="1" xfId="0" applyFill="1" applyBorder="1"/>
    <xf numFmtId="0" fontId="0" fillId="11" borderId="1" xfId="0" applyFill="1" applyBorder="1"/>
    <xf numFmtId="164" fontId="3" fillId="11" borderId="1" xfId="1" applyFont="1" applyFill="1" applyBorder="1"/>
    <xf numFmtId="0" fontId="0" fillId="11" borderId="0" xfId="0" applyFill="1"/>
    <xf numFmtId="0" fontId="0" fillId="5" borderId="2" xfId="0" applyFill="1" applyBorder="1"/>
    <xf numFmtId="0" fontId="0" fillId="0" borderId="0" xfId="0" applyFill="1" applyBorder="1"/>
    <xf numFmtId="164" fontId="0" fillId="0" borderId="0" xfId="1" applyFont="1" applyFill="1" applyBorder="1"/>
    <xf numFmtId="164" fontId="3" fillId="11" borderId="1" xfId="0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5" fillId="12" borderId="5" xfId="0" applyFont="1" applyFill="1" applyBorder="1" applyAlignment="1">
      <alignment vertical="top" wrapText="1"/>
    </xf>
    <xf numFmtId="0" fontId="4" fillId="12" borderId="5" xfId="0" applyFont="1" applyFill="1" applyBorder="1" applyAlignment="1">
      <alignment vertical="top" wrapText="1"/>
    </xf>
    <xf numFmtId="9" fontId="4" fillId="12" borderId="5" xfId="0" applyNumberFormat="1" applyFont="1" applyFill="1" applyBorder="1" applyAlignment="1">
      <alignment vertical="top" wrapText="1"/>
    </xf>
    <xf numFmtId="10" fontId="4" fillId="12" borderId="5" xfId="0" applyNumberFormat="1" applyFont="1" applyFill="1" applyBorder="1" applyAlignment="1">
      <alignment vertical="top" wrapText="1"/>
    </xf>
    <xf numFmtId="0" fontId="6" fillId="0" borderId="0" xfId="0" applyFont="1"/>
    <xf numFmtId="9" fontId="0" fillId="0" borderId="0" xfId="0" applyNumberFormat="1"/>
    <xf numFmtId="0" fontId="0" fillId="5" borderId="0" xfId="0" applyFill="1" applyBorder="1"/>
    <xf numFmtId="0" fontId="7" fillId="0" borderId="0" xfId="0" applyFont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56"/>
  <sheetViews>
    <sheetView topLeftCell="C32" zoomScale="60" zoomScaleNormal="60" workbookViewId="0">
      <selection activeCell="K18" sqref="K18"/>
    </sheetView>
  </sheetViews>
  <sheetFormatPr baseColWidth="10" defaultRowHeight="15" x14ac:dyDescent="0.25"/>
  <cols>
    <col min="1" max="1" width="3.42578125" customWidth="1"/>
    <col min="2" max="2" width="11.7109375" bestFit="1" customWidth="1"/>
    <col min="3" max="3" width="20.85546875" customWidth="1"/>
    <col min="4" max="4" width="15" bestFit="1" customWidth="1"/>
    <col min="5" max="5" width="16" bestFit="1" customWidth="1"/>
    <col min="6" max="7" width="13.140625" bestFit="1" customWidth="1"/>
    <col min="8" max="8" width="15" bestFit="1" customWidth="1"/>
    <col min="9" max="9" width="16" bestFit="1" customWidth="1"/>
    <col min="10" max="10" width="13.85546875" bestFit="1" customWidth="1"/>
    <col min="11" max="12" width="12.5703125" bestFit="1" customWidth="1"/>
    <col min="13" max="13" width="13.5703125" bestFit="1" customWidth="1"/>
    <col min="14" max="14" width="14.7109375" customWidth="1"/>
    <col min="15" max="15" width="18.28515625" customWidth="1"/>
  </cols>
  <sheetData>
    <row r="7" spans="1:16" x14ac:dyDescent="0.25">
      <c r="A7" s="38" t="s">
        <v>103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t="s">
        <v>102</v>
      </c>
    </row>
    <row r="8" spans="1:16" x14ac:dyDescent="0.25">
      <c r="A8" s="23"/>
      <c r="B8" s="23"/>
      <c r="C8" s="23"/>
      <c r="D8" s="23" t="s">
        <v>62</v>
      </c>
      <c r="E8" s="23" t="s">
        <v>64</v>
      </c>
      <c r="F8" s="23" t="s">
        <v>68</v>
      </c>
      <c r="G8" s="23"/>
      <c r="H8" s="23" t="s">
        <v>104</v>
      </c>
      <c r="I8" s="23"/>
      <c r="J8" s="23" t="s">
        <v>69</v>
      </c>
      <c r="K8" s="23" t="s">
        <v>74</v>
      </c>
      <c r="L8" s="23"/>
      <c r="M8" s="23"/>
      <c r="N8" s="23"/>
      <c r="O8" s="23"/>
    </row>
    <row r="9" spans="1:16" x14ac:dyDescent="0.25">
      <c r="A9" s="23"/>
      <c r="B9" s="23"/>
      <c r="C9" s="23"/>
      <c r="D9" s="23" t="s">
        <v>63</v>
      </c>
      <c r="E9" s="23" t="s">
        <v>65</v>
      </c>
      <c r="F9" s="23" t="s">
        <v>67</v>
      </c>
      <c r="G9" s="23"/>
      <c r="H9" s="23" t="s">
        <v>105</v>
      </c>
      <c r="I9" s="23"/>
      <c r="J9" s="23" t="s">
        <v>70</v>
      </c>
      <c r="K9" s="23" t="s">
        <v>75</v>
      </c>
      <c r="L9" s="23"/>
      <c r="M9" s="23"/>
      <c r="N9" s="23"/>
      <c r="O9" s="23"/>
    </row>
    <row r="10" spans="1:16" x14ac:dyDescent="0.25">
      <c r="A10" s="23"/>
      <c r="B10" s="23"/>
      <c r="C10" s="23"/>
      <c r="D10" s="23" t="s">
        <v>57</v>
      </c>
      <c r="E10" s="23"/>
      <c r="F10" s="23" t="s">
        <v>66</v>
      </c>
      <c r="G10" s="23"/>
      <c r="H10" s="23" t="s">
        <v>106</v>
      </c>
      <c r="I10" s="23"/>
      <c r="J10" s="23" t="s">
        <v>71</v>
      </c>
      <c r="K10" s="23" t="s">
        <v>76</v>
      </c>
      <c r="L10" s="23"/>
      <c r="M10" s="23"/>
      <c r="N10" s="23"/>
      <c r="O10" s="23"/>
    </row>
    <row r="11" spans="1:16" x14ac:dyDescent="0.25">
      <c r="A11" s="23"/>
      <c r="B11" s="23"/>
      <c r="C11" s="23"/>
      <c r="D11" s="23" t="s">
        <v>58</v>
      </c>
      <c r="E11" s="23" t="s">
        <v>59</v>
      </c>
      <c r="F11" s="23"/>
      <c r="G11" s="23"/>
      <c r="H11" s="23"/>
      <c r="I11" s="23"/>
      <c r="J11" s="23" t="s">
        <v>78</v>
      </c>
      <c r="K11" s="23" t="s">
        <v>77</v>
      </c>
      <c r="L11" s="23"/>
      <c r="M11" s="23"/>
      <c r="N11" s="23"/>
      <c r="O11" s="23"/>
    </row>
    <row r="12" spans="1:16" x14ac:dyDescent="0.25">
      <c r="A12" s="23" t="s">
        <v>55</v>
      </c>
      <c r="B12" s="23"/>
      <c r="C12" s="23" t="s">
        <v>56</v>
      </c>
      <c r="D12" s="23" t="s">
        <v>60</v>
      </c>
      <c r="E12" s="23" t="s">
        <v>61</v>
      </c>
      <c r="F12" s="23"/>
      <c r="G12" s="23"/>
      <c r="H12" s="23"/>
      <c r="I12" s="23"/>
      <c r="J12" s="23" t="s">
        <v>72</v>
      </c>
      <c r="K12" s="23" t="s">
        <v>71</v>
      </c>
      <c r="L12" s="23" t="s">
        <v>80</v>
      </c>
      <c r="M12" s="23" t="s">
        <v>65</v>
      </c>
      <c r="N12" s="23" t="s">
        <v>62</v>
      </c>
      <c r="O12" s="23" t="s">
        <v>64</v>
      </c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 t="s">
        <v>73</v>
      </c>
      <c r="K13" s="23"/>
      <c r="L13" s="23"/>
      <c r="M13" s="23"/>
      <c r="N13" s="23"/>
      <c r="O13" s="23"/>
    </row>
    <row r="14" spans="1:16" x14ac:dyDescent="0.25">
      <c r="A14" s="2" t="s">
        <v>5</v>
      </c>
      <c r="B14" s="33" t="s">
        <v>0</v>
      </c>
      <c r="C14" s="33"/>
      <c r="D14" s="40"/>
      <c r="E14" s="40"/>
      <c r="F14" s="41" t="s">
        <v>1</v>
      </c>
      <c r="G14" s="41"/>
      <c r="H14" s="42" t="s">
        <v>2</v>
      </c>
      <c r="I14" s="42"/>
      <c r="J14" s="39" t="s">
        <v>3</v>
      </c>
      <c r="K14" s="39"/>
      <c r="L14" s="43" t="s">
        <v>79</v>
      </c>
      <c r="M14" s="44"/>
      <c r="N14" s="36" t="s">
        <v>4</v>
      </c>
      <c r="O14" s="37"/>
    </row>
    <row r="15" spans="1:16" x14ac:dyDescent="0.25">
      <c r="A15" s="2">
        <v>1</v>
      </c>
      <c r="B15" s="33" t="s">
        <v>6</v>
      </c>
      <c r="C15" s="33"/>
      <c r="D15" s="3">
        <v>5340</v>
      </c>
      <c r="E15" s="3"/>
      <c r="F15" s="4"/>
      <c r="G15" s="4"/>
      <c r="H15" s="5">
        <v>5340</v>
      </c>
      <c r="I15" s="5"/>
      <c r="J15" s="10"/>
      <c r="K15" s="10"/>
      <c r="L15" s="4"/>
      <c r="M15" s="4"/>
      <c r="N15" s="9">
        <v>5340</v>
      </c>
      <c r="O15" s="9"/>
    </row>
    <row r="16" spans="1:16" x14ac:dyDescent="0.25">
      <c r="A16" s="2">
        <v>2</v>
      </c>
      <c r="B16" s="33" t="s">
        <v>7</v>
      </c>
      <c r="C16" s="33"/>
      <c r="D16" s="3">
        <v>600</v>
      </c>
      <c r="E16" s="3"/>
      <c r="F16" s="4"/>
      <c r="G16" s="4"/>
      <c r="H16" s="5">
        <v>600</v>
      </c>
      <c r="I16" s="5"/>
      <c r="J16" s="10"/>
      <c r="K16" s="10"/>
      <c r="L16" s="4"/>
      <c r="M16" s="4"/>
      <c r="N16" s="9">
        <v>600</v>
      </c>
      <c r="O16" s="9"/>
    </row>
    <row r="17" spans="1:15" x14ac:dyDescent="0.25">
      <c r="A17" s="2">
        <v>3</v>
      </c>
      <c r="B17" s="33" t="s">
        <v>8</v>
      </c>
      <c r="C17" s="33"/>
      <c r="D17" s="3">
        <v>286605</v>
      </c>
      <c r="E17" s="3"/>
      <c r="F17" s="4"/>
      <c r="G17" s="4"/>
      <c r="H17" s="3">
        <v>286605</v>
      </c>
      <c r="I17" s="5"/>
      <c r="J17" s="10"/>
      <c r="K17" s="10"/>
      <c r="L17" s="4"/>
      <c r="M17" s="4"/>
      <c r="N17" s="3">
        <v>286605</v>
      </c>
      <c r="O17" s="9"/>
    </row>
    <row r="18" spans="1:15" x14ac:dyDescent="0.25">
      <c r="A18" s="2">
        <v>4</v>
      </c>
      <c r="B18" s="33" t="s">
        <v>9</v>
      </c>
      <c r="C18" s="33"/>
      <c r="D18" s="3">
        <v>75210</v>
      </c>
      <c r="E18" s="3"/>
      <c r="F18" s="4"/>
      <c r="G18" s="4"/>
      <c r="H18" s="5">
        <v>75210</v>
      </c>
      <c r="I18" s="5"/>
      <c r="J18" s="11">
        <v>75210</v>
      </c>
      <c r="K18" s="11" t="s">
        <v>114</v>
      </c>
      <c r="L18" s="4"/>
      <c r="M18" s="4"/>
      <c r="N18" s="9">
        <v>80530</v>
      </c>
      <c r="O18" s="9"/>
    </row>
    <row r="19" spans="1:15" x14ac:dyDescent="0.25">
      <c r="A19" s="2">
        <v>5</v>
      </c>
      <c r="B19" s="33" t="s">
        <v>10</v>
      </c>
      <c r="C19" s="33"/>
      <c r="D19" s="3">
        <v>20650</v>
      </c>
      <c r="E19" s="3"/>
      <c r="F19" s="4"/>
      <c r="G19" s="4"/>
      <c r="H19" s="5">
        <v>20650</v>
      </c>
      <c r="I19" s="5"/>
      <c r="J19" s="10"/>
      <c r="K19" s="10"/>
      <c r="L19" s="4"/>
      <c r="M19" s="4"/>
      <c r="N19" s="9">
        <v>20650</v>
      </c>
      <c r="O19" s="9"/>
    </row>
    <row r="20" spans="1:15" x14ac:dyDescent="0.25">
      <c r="A20" s="2">
        <v>6</v>
      </c>
      <c r="B20" s="33" t="s">
        <v>11</v>
      </c>
      <c r="C20" s="33"/>
      <c r="D20" s="3">
        <v>18540</v>
      </c>
      <c r="E20" s="3"/>
      <c r="F20" s="4"/>
      <c r="G20" s="4"/>
      <c r="H20" s="3">
        <v>18540</v>
      </c>
      <c r="I20" s="5"/>
      <c r="J20" s="10"/>
      <c r="K20" s="10"/>
      <c r="L20" s="4"/>
      <c r="M20" s="4"/>
      <c r="N20" s="3">
        <v>18540</v>
      </c>
      <c r="O20" s="9"/>
    </row>
    <row r="21" spans="1:15" x14ac:dyDescent="0.25">
      <c r="A21" s="2">
        <v>7</v>
      </c>
      <c r="B21" s="33" t="s">
        <v>12</v>
      </c>
      <c r="C21" s="33"/>
      <c r="D21" s="3">
        <v>10840</v>
      </c>
      <c r="E21" s="3"/>
      <c r="F21" s="4"/>
      <c r="G21" s="4"/>
      <c r="H21" s="3">
        <v>10840</v>
      </c>
      <c r="I21" s="5"/>
      <c r="J21" s="10"/>
      <c r="K21" s="10"/>
      <c r="L21" s="4"/>
      <c r="M21" s="4"/>
      <c r="N21" s="3">
        <v>10840</v>
      </c>
      <c r="O21" s="9"/>
    </row>
    <row r="22" spans="1:15" x14ac:dyDescent="0.25">
      <c r="A22" s="2">
        <v>8</v>
      </c>
      <c r="B22" s="33" t="s">
        <v>13</v>
      </c>
      <c r="C22" s="33"/>
      <c r="D22" s="3">
        <v>21600</v>
      </c>
      <c r="F22" s="4"/>
      <c r="G22" s="4"/>
      <c r="H22" s="5"/>
      <c r="J22" s="10"/>
      <c r="K22" s="10"/>
      <c r="L22" s="4"/>
      <c r="M22" s="4"/>
      <c r="N22" s="9"/>
    </row>
    <row r="23" spans="1:15" x14ac:dyDescent="0.25">
      <c r="A23" s="2">
        <v>9</v>
      </c>
      <c r="B23" s="33" t="s">
        <v>14</v>
      </c>
      <c r="C23" s="33"/>
      <c r="E23" s="3">
        <v>100000</v>
      </c>
      <c r="F23" s="4"/>
      <c r="G23" s="4"/>
      <c r="H23" s="5"/>
      <c r="I23" s="3">
        <v>100000</v>
      </c>
      <c r="J23" s="10"/>
      <c r="K23" s="11"/>
      <c r="L23" s="4"/>
      <c r="M23" s="4"/>
      <c r="N23" s="9"/>
      <c r="O23" s="3">
        <v>100000</v>
      </c>
    </row>
    <row r="24" spans="1:15" x14ac:dyDescent="0.25">
      <c r="A24" s="2">
        <v>10</v>
      </c>
      <c r="B24" s="33" t="s">
        <v>15</v>
      </c>
      <c r="C24" s="33"/>
      <c r="D24" s="3">
        <v>95120</v>
      </c>
      <c r="F24" s="4"/>
      <c r="G24" s="4"/>
      <c r="H24" s="3">
        <v>95120</v>
      </c>
      <c r="J24" s="3">
        <v>95120</v>
      </c>
      <c r="L24" s="4"/>
      <c r="M24" s="4"/>
      <c r="N24" s="9"/>
    </row>
    <row r="25" spans="1:15" x14ac:dyDescent="0.25">
      <c r="A25" s="2">
        <v>11</v>
      </c>
      <c r="B25" s="33" t="s">
        <v>16</v>
      </c>
      <c r="C25" s="33"/>
      <c r="E25" s="3">
        <v>31650</v>
      </c>
      <c r="F25" s="4"/>
      <c r="G25" s="4"/>
      <c r="I25" s="3">
        <v>31650</v>
      </c>
      <c r="K25" s="10"/>
      <c r="L25" s="4"/>
      <c r="M25" s="4"/>
      <c r="O25" s="3">
        <v>31650</v>
      </c>
    </row>
    <row r="26" spans="1:15" x14ac:dyDescent="0.25">
      <c r="A26" s="2">
        <v>12</v>
      </c>
      <c r="B26" s="33" t="s">
        <v>17</v>
      </c>
      <c r="C26" s="33"/>
      <c r="D26" s="3">
        <v>5649</v>
      </c>
      <c r="F26" s="4"/>
      <c r="G26" s="4"/>
      <c r="H26" s="3">
        <v>5649</v>
      </c>
      <c r="I26" s="5"/>
      <c r="J26" s="10"/>
      <c r="K26" s="10"/>
      <c r="L26" s="4"/>
      <c r="M26" s="4"/>
      <c r="N26" s="3">
        <v>5649</v>
      </c>
      <c r="O26" s="9"/>
    </row>
    <row r="27" spans="1:15" x14ac:dyDescent="0.25">
      <c r="A27" s="2">
        <v>13</v>
      </c>
      <c r="B27" s="33" t="s">
        <v>18</v>
      </c>
      <c r="C27" s="33"/>
      <c r="D27" s="3">
        <v>6300</v>
      </c>
      <c r="F27" s="4"/>
      <c r="G27" s="4"/>
      <c r="H27" s="3">
        <v>6300</v>
      </c>
      <c r="J27" s="10"/>
      <c r="K27" s="10"/>
      <c r="L27" s="4"/>
      <c r="M27" s="4"/>
      <c r="N27" s="3">
        <v>6300</v>
      </c>
      <c r="O27" s="1"/>
    </row>
    <row r="28" spans="1:15" x14ac:dyDescent="0.25">
      <c r="A28" s="2">
        <v>14</v>
      </c>
      <c r="B28" s="33" t="s">
        <v>19</v>
      </c>
      <c r="C28" s="33"/>
      <c r="E28" s="3">
        <v>95200</v>
      </c>
      <c r="F28" s="4"/>
      <c r="G28" s="4"/>
      <c r="I28" s="3">
        <v>95200</v>
      </c>
      <c r="J28" s="10"/>
      <c r="K28" s="10"/>
      <c r="L28" s="4"/>
      <c r="M28" s="4"/>
      <c r="N28" s="9"/>
      <c r="O28" s="3">
        <v>95200</v>
      </c>
    </row>
    <row r="29" spans="1:15" x14ac:dyDescent="0.25">
      <c r="A29" s="2">
        <v>15</v>
      </c>
      <c r="B29" s="33" t="s">
        <v>20</v>
      </c>
      <c r="C29" s="33"/>
      <c r="D29" s="3">
        <v>5400</v>
      </c>
      <c r="F29" s="4"/>
      <c r="G29" s="4"/>
      <c r="H29" s="5">
        <v>5400</v>
      </c>
      <c r="I29" s="5"/>
      <c r="J29" s="10"/>
      <c r="K29" s="10"/>
      <c r="L29" s="4"/>
      <c r="M29" s="4"/>
      <c r="N29" s="3">
        <v>5400</v>
      </c>
      <c r="O29" s="9"/>
    </row>
    <row r="30" spans="1:15" x14ac:dyDescent="0.25">
      <c r="A30" s="2">
        <v>16</v>
      </c>
      <c r="B30" s="33" t="s">
        <v>21</v>
      </c>
      <c r="C30" s="33"/>
      <c r="D30" s="3">
        <v>71520</v>
      </c>
      <c r="E30" s="3"/>
      <c r="F30" s="4"/>
      <c r="G30" s="4"/>
      <c r="H30" s="3">
        <v>71520</v>
      </c>
      <c r="I30" s="5"/>
      <c r="J30" s="10"/>
      <c r="K30" s="10"/>
      <c r="L30" s="3">
        <v>71520</v>
      </c>
      <c r="M30" s="12"/>
      <c r="N30" s="9"/>
      <c r="O30" s="9"/>
    </row>
    <row r="31" spans="1:15" x14ac:dyDescent="0.25">
      <c r="A31" s="2">
        <v>17</v>
      </c>
      <c r="B31" s="33" t="s">
        <v>22</v>
      </c>
      <c r="C31" s="33"/>
      <c r="D31" s="3">
        <v>58000</v>
      </c>
      <c r="E31" s="3"/>
      <c r="F31" s="4"/>
      <c r="G31" s="4"/>
      <c r="H31" s="3">
        <v>58000</v>
      </c>
      <c r="I31" s="5"/>
      <c r="J31" s="10"/>
      <c r="K31" s="10"/>
      <c r="L31" s="3">
        <v>58000</v>
      </c>
      <c r="M31" s="12"/>
      <c r="N31" s="9"/>
      <c r="O31" s="9"/>
    </row>
    <row r="32" spans="1:15" x14ac:dyDescent="0.25">
      <c r="A32" s="2">
        <v>18</v>
      </c>
      <c r="B32" s="33" t="s">
        <v>23</v>
      </c>
      <c r="C32" s="33"/>
      <c r="D32" s="3">
        <v>12000</v>
      </c>
      <c r="E32" s="3"/>
      <c r="F32" s="4"/>
      <c r="G32" s="4"/>
      <c r="H32" s="3">
        <v>12000</v>
      </c>
      <c r="I32" s="5"/>
      <c r="J32" s="10"/>
      <c r="K32" s="10"/>
      <c r="L32" s="3">
        <v>12000</v>
      </c>
      <c r="M32" s="12"/>
      <c r="N32" s="9"/>
      <c r="O32" s="9"/>
    </row>
    <row r="33" spans="1:15" x14ac:dyDescent="0.25">
      <c r="A33" s="2">
        <v>19</v>
      </c>
      <c r="B33" s="33" t="s">
        <v>24</v>
      </c>
      <c r="C33" s="33"/>
      <c r="D33" s="3">
        <v>10000</v>
      </c>
      <c r="E33" s="3"/>
      <c r="F33" s="4"/>
      <c r="G33" s="4"/>
      <c r="H33" s="3">
        <v>10000</v>
      </c>
      <c r="I33" s="5"/>
      <c r="J33" s="10"/>
      <c r="K33" s="11"/>
      <c r="L33" s="3">
        <v>10000</v>
      </c>
      <c r="M33" s="12"/>
      <c r="N33" s="9"/>
      <c r="O33" s="9"/>
    </row>
    <row r="34" spans="1:15" x14ac:dyDescent="0.25">
      <c r="A34" s="2">
        <v>20</v>
      </c>
      <c r="B34" s="33" t="s">
        <v>52</v>
      </c>
      <c r="C34" s="33"/>
      <c r="D34" s="3">
        <v>9061.58</v>
      </c>
      <c r="E34" s="3"/>
      <c r="F34" s="4"/>
      <c r="G34" s="4"/>
      <c r="H34" s="5">
        <v>9061.58</v>
      </c>
      <c r="I34" s="5"/>
      <c r="J34" s="10"/>
      <c r="K34" s="10"/>
      <c r="L34" s="3">
        <v>9061.58</v>
      </c>
      <c r="M34" s="12"/>
      <c r="N34" s="9"/>
      <c r="O34" s="9"/>
    </row>
    <row r="35" spans="1:15" x14ac:dyDescent="0.25">
      <c r="A35" s="2"/>
      <c r="B35" s="7" t="s">
        <v>53</v>
      </c>
      <c r="C35" s="8"/>
      <c r="D35" s="3">
        <v>7348.6</v>
      </c>
      <c r="E35" s="3"/>
      <c r="F35" s="4"/>
      <c r="G35" s="4"/>
      <c r="H35" s="3">
        <v>7348.6</v>
      </c>
      <c r="I35" s="5"/>
      <c r="J35" s="10"/>
      <c r="K35" s="10"/>
      <c r="L35" s="3">
        <v>7348.6</v>
      </c>
      <c r="M35" s="12"/>
      <c r="N35" s="9"/>
      <c r="O35" s="9"/>
    </row>
    <row r="36" spans="1:15" x14ac:dyDescent="0.25">
      <c r="A36" s="2">
        <v>21</v>
      </c>
      <c r="B36" s="33" t="s">
        <v>25</v>
      </c>
      <c r="C36" s="33"/>
      <c r="D36" s="3">
        <v>6700</v>
      </c>
      <c r="E36" s="3"/>
      <c r="F36" s="4"/>
      <c r="G36" s="4"/>
      <c r="H36" s="3">
        <v>6700</v>
      </c>
      <c r="I36" s="5"/>
      <c r="J36" s="3">
        <v>6700</v>
      </c>
      <c r="K36" s="10"/>
      <c r="L36" s="3"/>
      <c r="M36" s="12"/>
      <c r="N36" s="9"/>
      <c r="O36" s="9"/>
    </row>
    <row r="37" spans="1:15" x14ac:dyDescent="0.25">
      <c r="A37" s="2">
        <v>22</v>
      </c>
      <c r="B37" s="33" t="s">
        <v>26</v>
      </c>
      <c r="C37" s="33"/>
      <c r="E37" s="3">
        <v>548230.93000000005</v>
      </c>
      <c r="F37" s="4"/>
      <c r="G37" s="4"/>
      <c r="I37" s="3">
        <v>548230.93000000005</v>
      </c>
      <c r="K37" s="10"/>
      <c r="L37" s="12"/>
      <c r="M37" s="3">
        <v>548230.93000000005</v>
      </c>
      <c r="N37" s="9"/>
      <c r="O37" s="9"/>
    </row>
    <row r="38" spans="1:15" x14ac:dyDescent="0.25">
      <c r="A38" s="2">
        <v>23</v>
      </c>
      <c r="B38" s="33" t="s">
        <v>118</v>
      </c>
      <c r="C38" s="33"/>
      <c r="E38" s="3">
        <v>4250</v>
      </c>
      <c r="F38" s="4"/>
      <c r="G38" s="4"/>
      <c r="H38" s="5"/>
      <c r="I38" s="3">
        <v>4250</v>
      </c>
      <c r="J38" s="4"/>
      <c r="K38" s="4"/>
      <c r="L38" s="12"/>
      <c r="M38" s="5"/>
      <c r="N38" s="9"/>
      <c r="O38" s="9"/>
    </row>
    <row r="39" spans="1:15" x14ac:dyDescent="0.25">
      <c r="A39" s="2">
        <v>24</v>
      </c>
      <c r="B39" s="33" t="s">
        <v>27</v>
      </c>
      <c r="C39" s="33"/>
      <c r="D39" s="3">
        <v>5380</v>
      </c>
      <c r="F39" s="4"/>
      <c r="G39" s="4"/>
      <c r="H39" s="3">
        <v>5380</v>
      </c>
      <c r="I39" s="5"/>
      <c r="J39" s="4"/>
      <c r="K39" s="4"/>
      <c r="L39" s="3">
        <v>5380</v>
      </c>
      <c r="M39" s="12"/>
      <c r="N39" s="9"/>
      <c r="O39" s="3">
        <v>7430</v>
      </c>
    </row>
    <row r="40" spans="1:15" x14ac:dyDescent="0.25">
      <c r="A40" s="2">
        <v>25</v>
      </c>
      <c r="B40" s="33" t="s">
        <v>28</v>
      </c>
      <c r="C40" s="33"/>
      <c r="E40" s="3">
        <v>7430</v>
      </c>
      <c r="F40" s="4"/>
      <c r="G40" s="4"/>
      <c r="H40" s="5"/>
      <c r="I40" s="3">
        <v>7430</v>
      </c>
      <c r="J40" s="4"/>
      <c r="K40" s="4"/>
      <c r="L40" s="3">
        <v>7000</v>
      </c>
      <c r="M40" s="12"/>
      <c r="N40" s="9"/>
      <c r="O40" s="9"/>
    </row>
    <row r="41" spans="1:15" x14ac:dyDescent="0.25">
      <c r="A41" s="2">
        <v>26</v>
      </c>
      <c r="B41" s="33" t="s">
        <v>29</v>
      </c>
      <c r="C41" s="33"/>
      <c r="E41" s="3">
        <v>3740</v>
      </c>
      <c r="F41" s="4"/>
      <c r="G41" s="4"/>
      <c r="H41" s="5"/>
      <c r="I41" s="3">
        <v>3740</v>
      </c>
      <c r="J41" s="4"/>
      <c r="K41" s="4">
        <v>3740</v>
      </c>
      <c r="L41" s="12"/>
      <c r="M41" s="3"/>
      <c r="N41" s="4"/>
      <c r="O41" s="4"/>
    </row>
    <row r="42" spans="1:15" x14ac:dyDescent="0.25">
      <c r="A42" s="2">
        <v>27</v>
      </c>
      <c r="B42" s="33" t="s">
        <v>30</v>
      </c>
      <c r="C42" s="33"/>
      <c r="D42" s="3">
        <v>12400</v>
      </c>
      <c r="F42" s="4"/>
      <c r="G42" s="4"/>
      <c r="H42" s="3">
        <v>12400</v>
      </c>
      <c r="I42" s="5"/>
      <c r="J42" s="4"/>
      <c r="K42" s="4"/>
      <c r="L42" s="3">
        <v>12400</v>
      </c>
      <c r="M42" s="12"/>
      <c r="N42" s="4"/>
      <c r="O42" s="4"/>
    </row>
    <row r="43" spans="1:15" x14ac:dyDescent="0.25">
      <c r="A43" s="2">
        <v>28</v>
      </c>
      <c r="B43" s="33" t="s">
        <v>31</v>
      </c>
      <c r="C43" s="33"/>
      <c r="D43" s="3">
        <v>7000</v>
      </c>
      <c r="F43" s="4"/>
      <c r="G43" s="4"/>
      <c r="H43" s="3">
        <v>7000</v>
      </c>
      <c r="I43" s="5"/>
      <c r="J43" s="4"/>
      <c r="K43" s="4"/>
      <c r="L43" s="3">
        <v>7000</v>
      </c>
      <c r="M43" s="12"/>
      <c r="N43" s="4"/>
      <c r="O43" s="4"/>
    </row>
    <row r="44" spans="1:15" x14ac:dyDescent="0.25">
      <c r="A44" s="2">
        <v>29</v>
      </c>
      <c r="B44" s="33" t="s">
        <v>32</v>
      </c>
      <c r="C44" s="33"/>
      <c r="E44" s="3">
        <v>2833.25</v>
      </c>
      <c r="F44" s="4"/>
      <c r="G44" s="4"/>
      <c r="H44" s="5"/>
      <c r="I44" s="3">
        <v>2833.25</v>
      </c>
      <c r="J44" s="4"/>
      <c r="K44" s="4"/>
      <c r="L44" s="12"/>
      <c r="M44" s="3">
        <v>2833.25</v>
      </c>
      <c r="N44" s="4"/>
      <c r="O44" s="4"/>
    </row>
    <row r="45" spans="1:15" x14ac:dyDescent="0.25">
      <c r="A45" s="2">
        <v>30</v>
      </c>
      <c r="B45" s="34" t="s">
        <v>33</v>
      </c>
      <c r="C45" s="35"/>
      <c r="D45" s="3">
        <v>48000</v>
      </c>
      <c r="F45" s="4"/>
      <c r="G45" s="4"/>
      <c r="H45" s="3">
        <v>48000</v>
      </c>
      <c r="I45" s="5"/>
      <c r="J45" s="4"/>
      <c r="K45" s="4"/>
      <c r="L45" s="4"/>
      <c r="M45" s="12"/>
      <c r="N45" s="3">
        <v>48000</v>
      </c>
      <c r="O45" s="4"/>
    </row>
    <row r="46" spans="1:15" x14ac:dyDescent="0.25">
      <c r="A46" s="2"/>
      <c r="B46" s="21"/>
      <c r="C46" s="22" t="s">
        <v>54</v>
      </c>
      <c r="D46" s="3"/>
      <c r="E46" s="3">
        <v>5930</v>
      </c>
      <c r="F46" s="4"/>
      <c r="G46" s="4"/>
      <c r="H46" s="3"/>
      <c r="I46" s="3">
        <v>5930</v>
      </c>
      <c r="J46" s="4"/>
      <c r="K46" s="4"/>
      <c r="L46" s="4"/>
      <c r="M46" s="12"/>
      <c r="N46" s="3"/>
      <c r="O46" s="4"/>
    </row>
    <row r="47" spans="1:15" x14ac:dyDescent="0.25">
      <c r="A47" s="2">
        <v>31</v>
      </c>
      <c r="B47" s="33" t="s">
        <v>34</v>
      </c>
      <c r="C47" s="33"/>
      <c r="D47" s="3"/>
      <c r="E47" s="3"/>
      <c r="F47" s="6">
        <v>4130</v>
      </c>
      <c r="G47" s="6"/>
      <c r="H47" s="6">
        <v>4130</v>
      </c>
      <c r="I47" s="6"/>
      <c r="J47" s="4"/>
      <c r="K47" s="4"/>
      <c r="L47" s="4"/>
      <c r="M47" s="6">
        <v>4130</v>
      </c>
      <c r="N47" s="6"/>
      <c r="O47" s="4"/>
    </row>
    <row r="48" spans="1:15" x14ac:dyDescent="0.25">
      <c r="A48" s="2">
        <v>33</v>
      </c>
      <c r="B48" s="33" t="s">
        <v>35</v>
      </c>
      <c r="C48" s="33"/>
      <c r="F48" s="6">
        <v>6179.38</v>
      </c>
      <c r="G48" s="6"/>
      <c r="H48" s="6">
        <v>6179.38</v>
      </c>
      <c r="I48" s="6"/>
      <c r="J48" s="4"/>
      <c r="K48" s="4"/>
      <c r="L48" s="4"/>
      <c r="M48" s="6">
        <v>6179.38</v>
      </c>
      <c r="N48" s="6"/>
      <c r="O48" s="4"/>
    </row>
    <row r="49" spans="1:15" x14ac:dyDescent="0.25">
      <c r="A49" s="2">
        <v>33</v>
      </c>
      <c r="B49" s="33" t="s">
        <v>36</v>
      </c>
      <c r="C49" s="33"/>
      <c r="D49" s="3"/>
      <c r="E49" s="4"/>
      <c r="F49" s="6"/>
      <c r="G49" s="6">
        <v>4130</v>
      </c>
      <c r="H49" s="6"/>
      <c r="I49" s="6">
        <v>4130</v>
      </c>
      <c r="J49" s="4"/>
      <c r="K49" s="4"/>
      <c r="L49" s="4"/>
      <c r="M49" s="6"/>
      <c r="N49" s="6">
        <v>4130</v>
      </c>
      <c r="O49" s="4"/>
    </row>
    <row r="50" spans="1:15" x14ac:dyDescent="0.25">
      <c r="A50" s="2">
        <v>34</v>
      </c>
      <c r="B50" s="33" t="s">
        <v>37</v>
      </c>
      <c r="C50" s="33"/>
      <c r="D50" s="4"/>
      <c r="E50" s="4"/>
      <c r="F50" s="6"/>
      <c r="G50" s="6"/>
      <c r="H50" s="6"/>
      <c r="I50" s="6"/>
      <c r="J50" s="4"/>
      <c r="K50" s="4"/>
      <c r="L50" s="4"/>
      <c r="M50" s="6"/>
      <c r="N50" s="6"/>
      <c r="O50" s="4"/>
    </row>
    <row r="51" spans="1:15" x14ac:dyDescent="0.25">
      <c r="A51" s="2">
        <v>35</v>
      </c>
      <c r="B51" s="7" t="s">
        <v>38</v>
      </c>
      <c r="C51" s="8"/>
      <c r="D51" s="4"/>
      <c r="E51" s="4"/>
      <c r="F51" s="6"/>
      <c r="G51" s="6">
        <v>6179</v>
      </c>
      <c r="H51" s="6"/>
      <c r="I51" s="6">
        <v>6179</v>
      </c>
      <c r="J51" s="4"/>
      <c r="K51" s="4"/>
      <c r="L51" s="4"/>
      <c r="M51" s="6"/>
      <c r="N51" s="6">
        <v>6179</v>
      </c>
      <c r="O51" s="4"/>
    </row>
    <row r="52" spans="1:15" x14ac:dyDescent="0.25">
      <c r="A52" s="2">
        <v>36</v>
      </c>
      <c r="B52" s="33" t="s">
        <v>39</v>
      </c>
      <c r="C52" s="33"/>
      <c r="D52" s="4"/>
      <c r="E52" s="4"/>
      <c r="F52" s="6">
        <v>1084</v>
      </c>
      <c r="G52" s="6"/>
      <c r="H52" s="6">
        <v>1084</v>
      </c>
      <c r="I52" s="6"/>
      <c r="J52" s="4"/>
      <c r="K52" s="4"/>
      <c r="L52" s="4"/>
      <c r="M52" s="6">
        <v>1084</v>
      </c>
      <c r="N52" s="6"/>
      <c r="O52" s="4"/>
    </row>
    <row r="53" spans="1:15" x14ac:dyDescent="0.25">
      <c r="A53" s="2">
        <v>37</v>
      </c>
      <c r="B53" s="33" t="s">
        <v>112</v>
      </c>
      <c r="C53" s="33"/>
      <c r="D53" s="4"/>
      <c r="E53" s="4"/>
      <c r="F53" s="6">
        <v>648</v>
      </c>
      <c r="G53" s="6"/>
      <c r="H53" s="6">
        <v>648</v>
      </c>
      <c r="I53" s="6"/>
      <c r="J53" s="4"/>
      <c r="K53" s="4"/>
      <c r="L53" s="4"/>
      <c r="M53" s="6">
        <v>648</v>
      </c>
      <c r="N53" s="6"/>
      <c r="O53" s="4"/>
    </row>
    <row r="54" spans="1:15" x14ac:dyDescent="0.25">
      <c r="A54" s="2">
        <v>38</v>
      </c>
      <c r="B54" s="33" t="s">
        <v>113</v>
      </c>
      <c r="C54" s="33"/>
      <c r="D54" s="4"/>
      <c r="E54" s="4"/>
      <c r="G54">
        <v>648</v>
      </c>
      <c r="H54" s="5"/>
      <c r="I54" s="5"/>
      <c r="J54" s="4"/>
      <c r="K54" s="4"/>
      <c r="L54" s="4"/>
      <c r="M54" s="4"/>
      <c r="N54" s="4"/>
      <c r="O54" s="4"/>
    </row>
    <row r="55" spans="1:15" x14ac:dyDescent="0.25">
      <c r="A55" s="2">
        <v>39</v>
      </c>
      <c r="B55" s="32"/>
      <c r="C55" s="32"/>
      <c r="D55" s="4"/>
      <c r="E55" s="4"/>
      <c r="H55" s="5"/>
      <c r="I55" s="5"/>
      <c r="J55" s="4"/>
      <c r="K55" s="4"/>
      <c r="M55" s="4"/>
      <c r="N55" s="4"/>
      <c r="O55" s="4"/>
    </row>
    <row r="56" spans="1:15" hidden="1" x14ac:dyDescent="0.25">
      <c r="A56">
        <v>39</v>
      </c>
      <c r="D56" s="4"/>
    </row>
  </sheetData>
  <mergeCells count="46">
    <mergeCell ref="B18:C18"/>
    <mergeCell ref="B19:C19"/>
    <mergeCell ref="B20:C20"/>
    <mergeCell ref="B21:C21"/>
    <mergeCell ref="B17:C17"/>
    <mergeCell ref="N14:O14"/>
    <mergeCell ref="A7:O7"/>
    <mergeCell ref="B15:C15"/>
    <mergeCell ref="B16:C16"/>
    <mergeCell ref="J14:K14"/>
    <mergeCell ref="B14:C14"/>
    <mergeCell ref="D14:E14"/>
    <mergeCell ref="F14:G14"/>
    <mergeCell ref="H14:I14"/>
    <mergeCell ref="L14:M14"/>
    <mergeCell ref="B22:C22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37:C37"/>
    <mergeCell ref="B38:C38"/>
    <mergeCell ref="B39:C39"/>
    <mergeCell ref="B40:C40"/>
    <mergeCell ref="B41:C41"/>
    <mergeCell ref="B55:C55"/>
    <mergeCell ref="B42:C42"/>
    <mergeCell ref="B43:C43"/>
    <mergeCell ref="B44:C44"/>
    <mergeCell ref="B45:C45"/>
    <mergeCell ref="B47:C47"/>
    <mergeCell ref="B48:C48"/>
    <mergeCell ref="B49:C49"/>
    <mergeCell ref="B50:C50"/>
    <mergeCell ref="B52:C52"/>
    <mergeCell ref="B53:C53"/>
    <mergeCell ref="B54:C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10" zoomScaleNormal="110" workbookViewId="0">
      <selection activeCell="F17" sqref="F17"/>
    </sheetView>
  </sheetViews>
  <sheetFormatPr baseColWidth="10" defaultRowHeight="15" x14ac:dyDescent="0.25"/>
  <cols>
    <col min="1" max="1" width="3.5703125" customWidth="1"/>
    <col min="2" max="2" width="45.85546875" customWidth="1"/>
    <col min="4" max="4" width="12" bestFit="1" customWidth="1"/>
    <col min="8" max="8" width="19.85546875" customWidth="1"/>
  </cols>
  <sheetData>
    <row r="1" spans="1:9" x14ac:dyDescent="0.25">
      <c r="A1" s="13">
        <v>21</v>
      </c>
      <c r="B1" s="13" t="s">
        <v>40</v>
      </c>
      <c r="C1" s="12"/>
      <c r="D1" s="12"/>
      <c r="E1" s="31" t="s">
        <v>116</v>
      </c>
    </row>
    <row r="2" spans="1:9" x14ac:dyDescent="0.25">
      <c r="A2" s="13"/>
      <c r="B2" s="13" t="s">
        <v>41</v>
      </c>
      <c r="C2" s="12">
        <v>2130</v>
      </c>
      <c r="D2" s="12"/>
      <c r="E2" t="s">
        <v>98</v>
      </c>
    </row>
    <row r="3" spans="1:9" x14ac:dyDescent="0.25">
      <c r="A3" s="13"/>
      <c r="B3" s="13" t="s">
        <v>42</v>
      </c>
      <c r="C3" s="12">
        <v>6179</v>
      </c>
      <c r="D3" s="12"/>
      <c r="E3" t="s">
        <v>81</v>
      </c>
    </row>
    <row r="4" spans="1:9" x14ac:dyDescent="0.25">
      <c r="A4" s="13"/>
      <c r="B4" s="13" t="s">
        <v>46</v>
      </c>
      <c r="C4" s="12"/>
      <c r="D4" s="12">
        <v>2130</v>
      </c>
      <c r="E4" t="s">
        <v>82</v>
      </c>
    </row>
    <row r="5" spans="1:9" x14ac:dyDescent="0.25">
      <c r="A5" s="13"/>
      <c r="B5" s="13" t="s">
        <v>45</v>
      </c>
      <c r="C5" s="12"/>
      <c r="D5" s="12">
        <v>6179</v>
      </c>
      <c r="E5" t="s">
        <v>83</v>
      </c>
    </row>
    <row r="6" spans="1:9" ht="17.25" x14ac:dyDescent="0.4">
      <c r="A6" s="13"/>
      <c r="B6" s="14" t="s">
        <v>43</v>
      </c>
      <c r="C6" s="15">
        <f>C2+C3</f>
        <v>8309</v>
      </c>
      <c r="D6" s="15">
        <f>D4+D5</f>
        <v>8309</v>
      </c>
      <c r="E6" t="s">
        <v>84</v>
      </c>
    </row>
    <row r="7" spans="1:9" x14ac:dyDescent="0.25">
      <c r="A7" s="13">
        <v>22</v>
      </c>
      <c r="B7" s="13" t="s">
        <v>40</v>
      </c>
      <c r="C7" s="12"/>
      <c r="D7" s="12"/>
      <c r="E7" s="31" t="s">
        <v>115</v>
      </c>
    </row>
    <row r="8" spans="1:9" x14ac:dyDescent="0.25">
      <c r="A8" s="13"/>
      <c r="B8" s="13" t="s">
        <v>47</v>
      </c>
      <c r="C8" s="12">
        <v>1084</v>
      </c>
      <c r="D8" s="12"/>
      <c r="E8" t="s">
        <v>107</v>
      </c>
      <c r="I8" t="s">
        <v>102</v>
      </c>
    </row>
    <row r="9" spans="1:9" x14ac:dyDescent="0.25">
      <c r="A9" s="13"/>
      <c r="B9" s="13" t="s">
        <v>48</v>
      </c>
      <c r="C9" s="12"/>
      <c r="D9" s="12">
        <v>1084</v>
      </c>
      <c r="E9" t="s">
        <v>100</v>
      </c>
      <c r="H9" t="s">
        <v>108</v>
      </c>
      <c r="I9" s="29">
        <v>0.1</v>
      </c>
    </row>
    <row r="10" spans="1:9" x14ac:dyDescent="0.25">
      <c r="A10" s="13"/>
      <c r="B10" s="30"/>
      <c r="C10" s="12"/>
      <c r="D10" s="12"/>
      <c r="E10" s="31" t="s">
        <v>117</v>
      </c>
      <c r="I10" s="29"/>
    </row>
    <row r="11" spans="1:9" ht="17.25" x14ac:dyDescent="0.4">
      <c r="A11" s="13"/>
      <c r="B11" s="16" t="s">
        <v>50</v>
      </c>
      <c r="C11" s="15">
        <f>C8</f>
        <v>1084</v>
      </c>
      <c r="D11" s="15">
        <f>D9</f>
        <v>1084</v>
      </c>
      <c r="E11" t="s">
        <v>101</v>
      </c>
    </row>
    <row r="12" spans="1:9" x14ac:dyDescent="0.25">
      <c r="A12" s="13">
        <v>23</v>
      </c>
      <c r="B12" s="13" t="s">
        <v>40</v>
      </c>
      <c r="C12" s="12"/>
      <c r="D12" s="12">
        <v>648</v>
      </c>
      <c r="I12" t="s">
        <v>102</v>
      </c>
    </row>
    <row r="13" spans="1:9" x14ac:dyDescent="0.25">
      <c r="A13" s="13"/>
      <c r="B13" s="13" t="s">
        <v>44</v>
      </c>
      <c r="C13" s="12">
        <v>648</v>
      </c>
      <c r="D13" s="13"/>
    </row>
    <row r="14" spans="1:9" x14ac:dyDescent="0.25">
      <c r="A14" s="13"/>
      <c r="B14" s="13" t="s">
        <v>49</v>
      </c>
      <c r="C14" s="12"/>
      <c r="D14" s="12"/>
      <c r="E14" s="31" t="s">
        <v>109</v>
      </c>
    </row>
    <row r="15" spans="1:9" ht="17.25" x14ac:dyDescent="0.4">
      <c r="A15" s="17"/>
      <c r="B15" s="14" t="s">
        <v>51</v>
      </c>
      <c r="C15" s="20">
        <f>C13</f>
        <v>648</v>
      </c>
      <c r="D15" s="20">
        <f>D12</f>
        <v>648</v>
      </c>
      <c r="E15" t="s">
        <v>110</v>
      </c>
    </row>
    <row r="16" spans="1:9" x14ac:dyDescent="0.25">
      <c r="A16" s="18"/>
      <c r="B16" s="18"/>
      <c r="C16" s="19"/>
      <c r="D16" s="18"/>
    </row>
    <row r="17" spans="2:3" x14ac:dyDescent="0.25">
      <c r="B17" s="30" t="s">
        <v>111</v>
      </c>
    </row>
    <row r="18" spans="2:3" x14ac:dyDescent="0.25">
      <c r="B18" s="30" t="s">
        <v>109</v>
      </c>
    </row>
    <row r="22" spans="2:3" ht="23.25" x14ac:dyDescent="0.35">
      <c r="B22" s="28" t="s">
        <v>99</v>
      </c>
    </row>
    <row r="23" spans="2:3" ht="22.5" x14ac:dyDescent="0.25">
      <c r="B23" s="24" t="s">
        <v>85</v>
      </c>
      <c r="C23" s="24" t="s">
        <v>86</v>
      </c>
    </row>
    <row r="24" spans="2:3" ht="22.5" x14ac:dyDescent="0.25">
      <c r="B24" s="25" t="s">
        <v>87</v>
      </c>
      <c r="C24" s="26">
        <v>0.05</v>
      </c>
    </row>
    <row r="25" spans="2:3" ht="56.25" x14ac:dyDescent="0.25">
      <c r="B25" s="25" t="s">
        <v>88</v>
      </c>
      <c r="C25" s="26">
        <v>0.15</v>
      </c>
    </row>
    <row r="26" spans="2:3" ht="45" x14ac:dyDescent="0.25">
      <c r="B26" s="25" t="s">
        <v>89</v>
      </c>
      <c r="C26" s="26">
        <v>0.2</v>
      </c>
    </row>
    <row r="27" spans="2:3" ht="56.25" x14ac:dyDescent="0.25">
      <c r="B27" s="25" t="s">
        <v>90</v>
      </c>
      <c r="C27" s="26">
        <v>0.2</v>
      </c>
    </row>
    <row r="28" spans="2:3" ht="22.5" x14ac:dyDescent="0.25">
      <c r="B28" s="25" t="s">
        <v>91</v>
      </c>
      <c r="C28" s="27">
        <v>0.33329999999999999</v>
      </c>
    </row>
    <row r="29" spans="2:3" ht="56.25" x14ac:dyDescent="0.25">
      <c r="B29" s="25" t="s">
        <v>92</v>
      </c>
      <c r="C29" s="26">
        <v>0.25</v>
      </c>
    </row>
    <row r="30" spans="2:3" ht="22.5" x14ac:dyDescent="0.25">
      <c r="B30" s="25" t="s">
        <v>93</v>
      </c>
      <c r="C30" s="26">
        <v>0.1</v>
      </c>
    </row>
    <row r="31" spans="2:3" x14ac:dyDescent="0.25">
      <c r="B31" s="24" t="s">
        <v>94</v>
      </c>
      <c r="C31" s="24"/>
    </row>
    <row r="32" spans="2:3" ht="45" x14ac:dyDescent="0.25">
      <c r="B32" s="25" t="s">
        <v>95</v>
      </c>
      <c r="C32" s="26">
        <v>0.2</v>
      </c>
    </row>
    <row r="33" spans="2:3" ht="67.5" x14ac:dyDescent="0.25">
      <c r="B33" s="25" t="s">
        <v>96</v>
      </c>
      <c r="C33" s="26">
        <v>0.2</v>
      </c>
    </row>
    <row r="34" spans="2:3" ht="22.5" x14ac:dyDescent="0.25">
      <c r="B34" s="25" t="s">
        <v>97</v>
      </c>
      <c r="C34" s="26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Partidas de Ajuste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computacion vn</dc:creator>
  <cp:lastModifiedBy>computacion vn</cp:lastModifiedBy>
  <dcterms:created xsi:type="dcterms:W3CDTF">2015-07-15T14:33:51Z</dcterms:created>
  <dcterms:modified xsi:type="dcterms:W3CDTF">2016-07-25T16:18:35Z</dcterms:modified>
</cp:coreProperties>
</file>